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S integran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<sst xmlns="http://schemas.openxmlformats.org/spreadsheetml/2006/main" count="28" uniqueCount="27">
  <si>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TABELA V - REGISTRO CIVIL DAS PESSOAS NATURAIS</t>
  </si>
  <si>
    <t xml:space="preserve">Em vigor a partir de 08/01/2026</t>
  </si>
  <si>
    <t xml:space="preserve">Lei Estadual 11.331, de 26/12/2002. Cálculos feitos de acordo com o disposto no artigo 6.º da 
Lei 11.331/2002, com atualização pela variação da Ufesp. Valores impressos em Reais (R$)</t>
  </si>
  <si>
    <t xml:space="preserve">AO OFICIAL</t>
  </si>
  <si>
    <t xml:space="preserve">ISS (INTEG.)</t>
  </si>
  <si>
    <t xml:space="preserve">A SEC. FAZ.</t>
  </si>
  <si>
    <t xml:space="preserve">TOTAL</t>
  </si>
  <si>
    <t xml:space="preserve">Lavratura de assento de casamento realizado na sede, bem como de casamento religioso com efeitos civis e conversão de união estável em casamento, incluindo todas as despesas, exceto os custos de editais</t>
  </si>
  <si>
    <t xml:space="preserve">Lavratura de assento de casamento fora da sede incluídas a condução do juiz de casamento e todas demais despesas, exceto o custo de editais</t>
  </si>
  <si>
    <t xml:space="preserve">Habilitação de casamento a ser realizado em outra serventia (incluindo o preparo de papéis, excluídas as despesas de publicação de editais pela imprensa)</t>
  </si>
  <si>
    <t xml:space="preserve">Lavratura de assento de casamento a vista de certidão de habilitação expedida por outra serventia</t>
  </si>
  <si>
    <t xml:space="preserve">Lavratura de Assento de Casamento Fora da Sede, incluídas a condução do juiz de casamento e todas demais despesas, a vista de certidão de habilitação expedida por outra serventia</t>
  </si>
  <si>
    <t xml:space="preserve">Afixação de edital, recebido de outra serventia, excluídas as despesas de publicação pela imprensa, quando for o caso</t>
  </si>
  <si>
    <t xml:space="preserve">Registro de inscrição de emancipação, interdição, ausência, aquisição de nacionalidade brasileira. Transcrição de registro de nascimento, casamento ou óbito ocorrido no exterior</t>
  </si>
  <si>
    <t xml:space="preserve">Averbação em geral</t>
  </si>
  <si>
    <t xml:space="preserve">Certidão em breve relatório, incluída as buscas</t>
  </si>
  <si>
    <t xml:space="preserve">Certidão em Inteiro Teor, incluída as buscas</t>
  </si>
  <si>
    <t xml:space="preserve">Certidão negativa ou informação prestada por qualquer meio se dispensada a certidão</t>
  </si>
  <si>
    <t xml:space="preserve">Por Averbação ou Anotação acrescida na Certidão, mais</t>
  </si>
  <si>
    <t xml:space="preserve">Cópia reprográfica autenticada de ato da serventia </t>
  </si>
  <si>
    <t xml:space="preserve">Documento desentranhado, cópia de microfilme ou outro meio de reprodução, quando solicitado pela parte, por folha</t>
  </si>
  <si>
    <t xml:space="preserve">Pelo procedimento de retificação, adoção, reconhecimento de filho e alteração de patronímico familiar, incluída a certidão.</t>
  </si>
  <si>
    <t xml:space="preserve">Assento de nascimento e óbito, inclusive a respectiva primeira certidão para todos e demais certidões dos mesmos atos para os reconhecidamente pobres</t>
  </si>
  <si>
    <t xml:space="preserve">GRATUITO</t>
  </si>
  <si>
    <t xml:space="preserve">Percentual ISS =&gt;</t>
  </si>
  <si>
    <t xml:space="preserve">Dupla tributação =&gt;</t>
  </si>
  <si>
    <t xml:space="preserve">ISS / (1-ISS)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</si>
</sst>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0000000%"/>
    <numFmt numFmtId="167" formatCode="0.00%"/>
    <numFmt numFmtId="168" formatCode="0.0000%"/>
    <numFmt numFmtId="169" formatCode="0.0%"/>
    <numFmt numFmtId="170" formatCode="&quot;R$ &quot;#,##0.00;[RED]&quot;R$ &quot;#,##0.00"/>
    <numFmt numFmtId="171" formatCode="&quot;R$ &quot;#,##0.0000;[RED]&quot;R$ &quot;#,##0.0000"/>
    <numFmt numFmtId="172" formatCode="0.000000000%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sz val="20"/>
      <color rgb="FF000000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Arial"/>
      <family val="0"/>
    </font>
    <font>
      <sz val="12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1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2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2232360</xdr:colOff>
      <xdr:row>0</xdr:row>
      <xdr:rowOff>224280</xdr:rowOff>
    </xdr:from>
    <xdr:to>
      <xdr:col>5</xdr:col>
      <xdr:colOff>744840</xdr:colOff>
      <xdr:row>0</xdr:row>
      <xdr:rowOff>924120</xdr:rowOff>
    </xdr:to>
    <xdr:sp>
      <xdr:nvSpPr>
        <xdr:cNvPr id="1" name="CustomShape 1"/>
        <xdr:cNvSpPr/>
      </xdr:nvSpPr>
      <xdr:spPr>
        <a:xfrm>
          <a:off x="2856600" y="224280"/>
          <a:ext cx="7211160" cy="699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spcBef>
              <a:spcPts val="1191"/>
            </a:spcBef>
            <a:spcAft>
              <a:spcPts val="992"/>
            </a:spcAft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ARPEN-SP - Associação dos Registradores de Pessoas Naturais do Estado de São Paulo Avenida Angélica, 2163, 12º andar, Santa Cecília, São Paulo, SP - CEP 01227-200 </a:t>
          </a:r>
          <a:br/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Telefone: (11) 3293-1535</a:t>
          </a:r>
          <a:endParaRPr lang="pt-BR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0</xdr:col>
      <xdr:colOff>89640</xdr:colOff>
      <xdr:row>23</xdr:row>
      <xdr:rowOff>152280</xdr:rowOff>
    </xdr:from>
    <xdr:to>
      <xdr:col>5</xdr:col>
      <xdr:colOff>1085400</xdr:colOff>
      <xdr:row>37</xdr:row>
      <xdr:rowOff>2880</xdr:rowOff>
    </xdr:to>
    <xdr:sp>
      <xdr:nvSpPr>
        <xdr:cNvPr id="2" name="CustomShape 1"/>
        <xdr:cNvSpPr/>
      </xdr:nvSpPr>
      <xdr:spPr>
        <a:xfrm>
          <a:off x="89640" y="13348080"/>
          <a:ext cx="10318680" cy="2517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NOTAS EXPLICATIVAS DA TABELA V - DOS OFÍCIOS DE REGISTRO CIVIL DAS PESSOAS NATURAIS </a:t>
          </a:r>
          <a:endParaRPr lang="pt-BR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1- É gratuita a primeira certidão dos atos previstos nesta tabela. 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2- O estado de pobreza será comprovado por declaração do próprio interessado, ou a rogo, em se tratando de analfabeto, neste caso acompanhado da assinatura de duas testemunhas (Lei Federal n. 6.015/73 e alterações posteriores). 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3- Não serão devidos emolumentos pelas anotações previstas nos artigos 106 a 108 da Lei Federal n. 6.015/73 quando lavradas nos respectivos assentos. 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4- Da parcela dos emolumentos devidos ao oficial registrador, constantes dos itens 2 e 5 desta tabela, 20% (vinte por cento) deverão ser repassados aos juízes de casamento, a título de custeio das despesas relativas a transporte. 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5- A gratuidade do assento de nascimento e óbito, inclusive a respectiva primeira certidão, será compensada no valor de R$ 96,03 (noventa e seis reais e três centavos) por ato, atualizado na forma prevista nos termos do artigo 6.º desta lei.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6- Nos termos do item 59.3 do Cap XVII das NSCGSP, o valor para a publicação do edital de proclamas no jornal eletrônico é de R$19,20 (dezenove reais e vinte centavos).</a:t>
          </a:r>
          <a:endParaRPr lang="pt-BR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289440</xdr:colOff>
      <xdr:row>0</xdr:row>
      <xdr:rowOff>262800</xdr:rowOff>
    </xdr:from>
    <xdr:to>
      <xdr:col>1</xdr:col>
      <xdr:colOff>1924920</xdr:colOff>
      <xdr:row>0</xdr:row>
      <xdr:rowOff>778680</xdr:rowOff>
    </xdr:to>
    <xdr:pic>
      <xdr:nvPicPr>
        <xdr:cNvPr id="3" name="Figura 1"/>
        <xdr:cNvPicPr/>
      </xdr:nvPicPr>
      <xdr:blipFill>
        <a:blip r:embed="rId1"/>
        <a:stretch/>
      </xdr:blipFill>
      <xdr:spPr>
        <a:xfrm>
          <a:off x="289440" y="262800"/>
          <a:ext cx="2259720" cy="51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7" activeCellId="0" sqref="D7"/>
    </sheetView>
  </sheetViews>
  <sheetFormatPr defaultColWidth="8.76953125" defaultRowHeight="15" customHeight="true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2" width="73.28"/>
    <col collapsed="false" customWidth="true" hidden="false" outlineLevel="0" max="6" min="3" style="3" width="16.71"/>
    <col collapsed="false" customWidth="true" hidden="false" outlineLevel="0" max="7" min="7" style="2" width="20.71"/>
  </cols>
  <sheetData>
    <row r="1" customFormat="false" ht="80.45" hidden="false" customHeight="true" outlineLevel="0" collapsed="false">
      <c r="A1" s="4"/>
      <c r="B1" s="4"/>
      <c r="C1" s="4"/>
      <c r="D1" s="4"/>
      <c r="E1" s="4"/>
      <c r="F1" s="4"/>
    </row>
    <row r="2" customFormat="false" ht="30" hidden="false" customHeight="true" outlineLevel="0" collapsed="false">
      <c r="A2" s="5" t="s">
        <v>0</v>
      </c>
      <c r="B2" s="5"/>
      <c r="C2" s="5"/>
      <c r="D2" s="5"/>
      <c r="E2" s="5"/>
      <c r="F2" s="5"/>
    </row>
    <row r="3" customFormat="false" ht="30" hidden="false" customHeight="true" outlineLevel="0" collapsed="false">
      <c r="A3" s="6" t="s">
        <v>1</v>
      </c>
      <c r="B3" s="6"/>
      <c r="C3" s="6"/>
      <c r="D3" s="6"/>
      <c r="E3" s="6"/>
      <c r="F3" s="6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</row>
    <row r="5" customFormat="false" ht="19.9" hidden="false" customHeight="true" outlineLevel="0" collapsed="false">
      <c r="A5" s="7"/>
      <c r="B5" s="7"/>
      <c r="C5" s="8"/>
      <c r="D5" s="9"/>
      <c r="E5" s="10"/>
      <c r="F5" s="11"/>
    </row>
    <row r="6" customFormat="false" ht="25.15" hidden="false" customHeight="true" outlineLevel="0" collapsed="false">
      <c r="A6" s="12"/>
      <c r="B6" s="13"/>
      <c r="C6" s="14" t="s">
        <v>3</v>
      </c>
      <c r="D6" s="15" t="s">
        <v>4</v>
      </c>
      <c r="E6" s="16" t="s">
        <v>5</v>
      </c>
      <c r="F6" s="17" t="s">
        <v>6</v>
      </c>
    </row>
    <row r="7" customFormat="false" ht="25.15" hidden="false" customHeight="true" outlineLevel="0" collapsed="false">
      <c r="A7" s="18"/>
      <c r="B7" s="19"/>
      <c r="C7" s="20" t="n">
        <v>0.833333</v>
      </c>
      <c r="D7" s="21" t="n">
        <v>0.01</v>
      </c>
      <c r="E7" s="22" t="n">
        <v>0.166667</v>
      </c>
      <c r="F7" s="17"/>
    </row>
    <row r="8" customFormat="false" ht="49.9" hidden="false" customHeight="true" outlineLevel="0" collapsed="false">
      <c r="A8" s="23" t="n">
        <v>1</v>
      </c>
      <c r="B8" s="24" t="s">
        <v>7</v>
      </c>
      <c r="C8" s="25" t="n">
        <v>480.25</v>
      </c>
      <c r="D8" s="25" t="n">
        <f aca="false">C8*$D$43</f>
        <v>4.8510101010101</v>
      </c>
      <c r="E8" s="25" t="n">
        <v>96.05</v>
      </c>
      <c r="F8" s="26" t="n">
        <f aca="false">C8+D8+E8</f>
        <v>581.15101010101</v>
      </c>
      <c r="G8" s="27"/>
    </row>
    <row r="9" customFormat="false" ht="49.9" hidden="false" customHeight="true" outlineLevel="0" collapsed="false">
      <c r="A9" s="28" t="n">
        <v>2</v>
      </c>
      <c r="B9" s="29" t="s">
        <v>8</v>
      </c>
      <c r="C9" s="25" t="n">
        <v>1600.83</v>
      </c>
      <c r="D9" s="25" t="n">
        <f aca="false">C9*$D$43</f>
        <v>16.17</v>
      </c>
      <c r="E9" s="25" t="n">
        <v>320.17</v>
      </c>
      <c r="F9" s="26" t="n">
        <f aca="false">C9+D9+E9</f>
        <v>1937.17</v>
      </c>
      <c r="G9" s="30"/>
    </row>
    <row r="10" customFormat="false" ht="49.9" hidden="false" customHeight="true" outlineLevel="0" collapsed="false">
      <c r="A10" s="28" t="n">
        <v>3</v>
      </c>
      <c r="B10" s="29" t="s">
        <v>9</v>
      </c>
      <c r="C10" s="25" t="n">
        <v>326.71</v>
      </c>
      <c r="D10" s="25" t="n">
        <f aca="false">C10*$D$43</f>
        <v>3.30010101010101</v>
      </c>
      <c r="E10" s="25" t="n">
        <v>65.34</v>
      </c>
      <c r="F10" s="26" t="n">
        <f aca="false">C10+D10+E10</f>
        <v>395.350101010101</v>
      </c>
      <c r="G10" s="30"/>
    </row>
    <row r="11" customFormat="false" ht="49.9" hidden="false" customHeight="true" outlineLevel="0" collapsed="false">
      <c r="A11" s="28" t="n">
        <v>4</v>
      </c>
      <c r="B11" s="29" t="s">
        <v>10</v>
      </c>
      <c r="C11" s="25" t="n">
        <v>145.78</v>
      </c>
      <c r="D11" s="25" t="n">
        <f aca="false">C11*$D$43</f>
        <v>1.47252525252525</v>
      </c>
      <c r="E11" s="25" t="n">
        <v>29.16</v>
      </c>
      <c r="F11" s="26" t="n">
        <f aca="false">C11+D11+E11</f>
        <v>176.412525252525</v>
      </c>
      <c r="G11" s="30"/>
    </row>
    <row r="12" customFormat="false" ht="49.9" hidden="false" customHeight="true" outlineLevel="0" collapsed="false">
      <c r="A12" s="28" t="n">
        <v>5</v>
      </c>
      <c r="B12" s="29" t="s">
        <v>11</v>
      </c>
      <c r="C12" s="25" t="n">
        <v>1280.67</v>
      </c>
      <c r="D12" s="25" t="n">
        <f aca="false">C12*$D$43</f>
        <v>12.9360606060606</v>
      </c>
      <c r="E12" s="25" t="n">
        <v>256.13</v>
      </c>
      <c r="F12" s="26" t="n">
        <f aca="false">C12+D12+E12</f>
        <v>1549.73606060606</v>
      </c>
      <c r="G12" s="30"/>
    </row>
    <row r="13" customFormat="false" ht="49.9" hidden="false" customHeight="true" outlineLevel="0" collapsed="false">
      <c r="A13" s="28" t="n">
        <v>6</v>
      </c>
      <c r="B13" s="29" t="s">
        <v>12</v>
      </c>
      <c r="C13" s="25" t="n">
        <v>96.15</v>
      </c>
      <c r="D13" s="25" t="n">
        <f aca="false">C13*$D$43</f>
        <v>0.971212121212121</v>
      </c>
      <c r="E13" s="25" t="n">
        <v>19.23</v>
      </c>
      <c r="F13" s="26" t="n">
        <f aca="false">C13+D13+E13</f>
        <v>116.351212121212</v>
      </c>
      <c r="G13" s="30"/>
    </row>
    <row r="14" customFormat="false" ht="49.9" hidden="false" customHeight="true" outlineLevel="0" collapsed="false">
      <c r="A14" s="31" t="n">
        <v>7</v>
      </c>
      <c r="B14" s="29" t="s">
        <v>13</v>
      </c>
      <c r="C14" s="25" t="n">
        <v>153.6</v>
      </c>
      <c r="D14" s="25" t="n">
        <f aca="false">C14*$D$43</f>
        <v>1.55151515151515</v>
      </c>
      <c r="E14" s="25" t="n">
        <v>30.72</v>
      </c>
      <c r="F14" s="26" t="n">
        <f aca="false">C14+D14+E14</f>
        <v>185.871515151515</v>
      </c>
      <c r="G14" s="30"/>
    </row>
    <row r="15" customFormat="false" ht="49.9" hidden="false" customHeight="true" outlineLevel="0" collapsed="false">
      <c r="A15" s="31" t="n">
        <v>8</v>
      </c>
      <c r="B15" s="29" t="s">
        <v>14</v>
      </c>
      <c r="C15" s="25" t="n">
        <v>96.15</v>
      </c>
      <c r="D15" s="25" t="n">
        <f aca="false">C15*$D$43</f>
        <v>0.971212121212121</v>
      </c>
      <c r="E15" s="25" t="n">
        <v>19.23</v>
      </c>
      <c r="F15" s="26" t="n">
        <f aca="false">C15+D15+E15</f>
        <v>116.351212121212</v>
      </c>
      <c r="G15" s="30"/>
    </row>
    <row r="16" customFormat="false" ht="49.9" hidden="false" customHeight="true" outlineLevel="0" collapsed="false">
      <c r="A16" s="31" t="n">
        <v>9</v>
      </c>
      <c r="B16" s="29" t="s">
        <v>15</v>
      </c>
      <c r="C16" s="25" t="n">
        <v>38.3</v>
      </c>
      <c r="D16" s="25" t="n">
        <f aca="false">C16*$D$43</f>
        <v>0.386868686868687</v>
      </c>
      <c r="E16" s="25" t="n">
        <v>7.66</v>
      </c>
      <c r="F16" s="26" t="n">
        <f aca="false">C16+D16+E16</f>
        <v>46.3468686868687</v>
      </c>
      <c r="G16" s="30"/>
    </row>
    <row r="17" customFormat="false" ht="49.9" hidden="false" customHeight="true" outlineLevel="0" collapsed="false">
      <c r="A17" s="31" t="n">
        <v>10</v>
      </c>
      <c r="B17" s="29" t="s">
        <v>16</v>
      </c>
      <c r="C17" s="25" t="n">
        <v>76.83</v>
      </c>
      <c r="D17" s="25" t="n">
        <f aca="false">C17*$D$43</f>
        <v>0.776060606060606</v>
      </c>
      <c r="E17" s="25" t="n">
        <v>15.37</v>
      </c>
      <c r="F17" s="26" t="n">
        <f aca="false">C17+D17+E17</f>
        <v>92.9760606060606</v>
      </c>
      <c r="G17" s="30"/>
    </row>
    <row r="18" customFormat="false" ht="49.9" hidden="false" customHeight="true" outlineLevel="0" collapsed="false">
      <c r="A18" s="31" t="n">
        <v>11</v>
      </c>
      <c r="B18" s="29" t="s">
        <v>17</v>
      </c>
      <c r="C18" s="25" t="n">
        <v>19.15</v>
      </c>
      <c r="D18" s="25" t="n">
        <f aca="false">C18*$D$43</f>
        <v>0.193434343434343</v>
      </c>
      <c r="E18" s="25" t="n">
        <v>3.83</v>
      </c>
      <c r="F18" s="26" t="n">
        <f aca="false">C18+D18+E18</f>
        <v>23.1734343434343</v>
      </c>
      <c r="G18" s="30"/>
    </row>
    <row r="19" customFormat="false" ht="49.9" hidden="false" customHeight="true" outlineLevel="0" collapsed="false">
      <c r="A19" s="31" t="n">
        <v>12</v>
      </c>
      <c r="B19" s="29" t="s">
        <v>18</v>
      </c>
      <c r="C19" s="25" t="n">
        <v>19.15</v>
      </c>
      <c r="D19" s="25" t="n">
        <f aca="false">C19*$D$43</f>
        <v>0.193434343434343</v>
      </c>
      <c r="E19" s="25" t="n">
        <v>3.83</v>
      </c>
      <c r="F19" s="26" t="n">
        <f aca="false">C19+D19+E19</f>
        <v>23.1734343434343</v>
      </c>
      <c r="G19" s="30"/>
    </row>
    <row r="20" customFormat="false" ht="49.9" hidden="false" customHeight="true" outlineLevel="0" collapsed="false">
      <c r="A20" s="31" t="n">
        <v>13</v>
      </c>
      <c r="B20" s="29" t="s">
        <v>19</v>
      </c>
      <c r="C20" s="25" t="n">
        <v>11.33</v>
      </c>
      <c r="D20" s="25" t="n">
        <f aca="false">C20*$D$43</f>
        <v>0.114444444444444</v>
      </c>
      <c r="E20" s="25" t="n">
        <v>2.27</v>
      </c>
      <c r="F20" s="26" t="n">
        <f aca="false">C20+D20+E20</f>
        <v>13.7144444444444</v>
      </c>
      <c r="G20" s="30"/>
    </row>
    <row r="21" customFormat="false" ht="49.9" hidden="false" customHeight="true" outlineLevel="0" collapsed="false">
      <c r="A21" s="31" t="n">
        <v>14</v>
      </c>
      <c r="B21" s="29" t="s">
        <v>20</v>
      </c>
      <c r="C21" s="25" t="n">
        <v>19.15</v>
      </c>
      <c r="D21" s="25" t="n">
        <f aca="false">C21*$D$43</f>
        <v>0.193434343434343</v>
      </c>
      <c r="E21" s="25" t="n">
        <v>3.83</v>
      </c>
      <c r="F21" s="26" t="n">
        <f aca="false">C21+D21+E21</f>
        <v>23.1734343434343</v>
      </c>
      <c r="G21" s="30"/>
    </row>
    <row r="22" customFormat="false" ht="49.9" hidden="false" customHeight="true" outlineLevel="0" collapsed="false">
      <c r="A22" s="31" t="n">
        <v>15</v>
      </c>
      <c r="B22" s="29" t="s">
        <v>21</v>
      </c>
      <c r="C22" s="25" t="n">
        <v>160.25</v>
      </c>
      <c r="D22" s="25" t="n">
        <f aca="false">C22*$D$43</f>
        <v>1.61868686868687</v>
      </c>
      <c r="E22" s="25" t="n">
        <v>32.05</v>
      </c>
      <c r="F22" s="26" t="n">
        <f aca="false">C22+D22+E22</f>
        <v>193.918686868687</v>
      </c>
      <c r="G22" s="30"/>
    </row>
    <row r="23" customFormat="false" ht="49.9" hidden="false" customHeight="true" outlineLevel="0" collapsed="false">
      <c r="A23" s="31" t="n">
        <v>16</v>
      </c>
      <c r="B23" s="29" t="s">
        <v>22</v>
      </c>
      <c r="C23" s="32" t="s">
        <v>23</v>
      </c>
      <c r="D23" s="32"/>
      <c r="E23" s="32"/>
      <c r="F23" s="32"/>
    </row>
    <row r="41" customFormat="false" ht="15" hidden="false" customHeight="false" outlineLevel="0" collapsed="false">
      <c r="C41" s="33" t="s">
        <v>24</v>
      </c>
      <c r="D41" s="34" t="n">
        <f aca="false">D7</f>
        <v>0.01</v>
      </c>
      <c r="E41" s="35"/>
    </row>
    <row r="42" customFormat="false" ht="15" hidden="false" customHeight="false" outlineLevel="0" collapsed="false">
      <c r="C42" s="36" t="s">
        <v>25</v>
      </c>
      <c r="D42" s="34" t="n">
        <f aca="false">ROUNDDOWN((D41/(1-D41)),4)</f>
        <v>0.0101</v>
      </c>
      <c r="F42" s="34" t="s">
        <v>26</v>
      </c>
    </row>
    <row r="43" customFormat="false" ht="15" hidden="false" customHeight="false" outlineLevel="0" collapsed="false">
      <c r="C43" s="33" t="s">
        <v>25</v>
      </c>
      <c r="D43" s="37" t="n">
        <f aca="false">D41/(1-D41)</f>
        <v>0.0101010101010101</v>
      </c>
    </row>
  </sheetData>
  <mergeCells count="6">
    <mergeCell ref="A1:F1"/>
    <mergeCell ref="A2:F2"/>
    <mergeCell ref="A3:F3"/>
    <mergeCell ref="A4:F4"/>
    <mergeCell ref="F6:F7"/>
    <mergeCell ref="C23:F23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2015-03-10T19:34:41Z</dcterms:created>
  <dc:creator>amarildosm</dc:creator>
  <dc:description/>
  <dc:language>pt-BR</dc:language>
  <cp:lastModifiedBy/>
  <cp:lastPrinted>2017-12-30T16:53:18Z</cp:lastPrinted>
  <dcterms:modified xsi:type="dcterms:W3CDTF">2025-12-29T10:55:44Z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